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schi\Documents\"/>
    </mc:Choice>
  </mc:AlternateContent>
  <xr:revisionPtr revIDLastSave="0" documentId="8_{F76097AE-0226-4D3D-A7E2-B1B8A75F815D}" xr6:coauthVersionLast="47" xr6:coauthVersionMax="47" xr10:uidLastSave="{00000000-0000-0000-0000-000000000000}"/>
  <bookViews>
    <workbookView xWindow="-110" yWindow="-110" windowWidth="38620" windowHeight="21100" tabRatio="500" activeTab="1" xr2:uid="{00000000-000D-0000-FFFF-FFFF00000000}"/>
  </bookViews>
  <sheets>
    <sheet name="Deckblatt" sheetId="1" r:id="rId1"/>
    <sheet name="Prüfungskatalog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6" i="1" l="1"/>
  <c r="C25" i="1"/>
  <c r="C24" i="1"/>
  <c r="C23" i="1"/>
</calcChain>
</file>

<file path=xl/sharedStrings.xml><?xml version="1.0" encoding="utf-8"?>
<sst xmlns="http://schemas.openxmlformats.org/spreadsheetml/2006/main" count="195" uniqueCount="140">
  <si>
    <t>Auditplan – Prüfungskatalog (konsolidiert)</t>
  </si>
  <si>
    <t>DORA – Management des IKT-Drittparteienrisikos &amp; Überwachungsrahmen</t>
  </si>
  <si>
    <t>Verordnung (EU) 2022/2554 (DORA) – Kapitel V, Abschnitt I (Art. 28–30) und Abschnitt II (Art. 31–44)</t>
  </si>
  <si>
    <t>Prüfungsobjekt</t>
  </si>
  <si>
    <t>IKT-Drittparteienrisikomanagement und Überwachungsrahmen – aus Sicht des Finanzunternehmens</t>
  </si>
  <si>
    <t>Rechtsgrundlage</t>
  </si>
  <si>
    <t>VO (EU) 2022/2554 (DORA), Art. 28–44; Bezüge zu Art. 4, 6, 13, 26/27, 50</t>
  </si>
  <si>
    <t>Geprüfte Einheit</t>
  </si>
  <si>
    <t>Prüfer / Auditteam</t>
  </si>
  <si>
    <t>Prüfungszeitraum</t>
  </si>
  <si>
    <t>Berichtsdatum</t>
  </si>
  <si>
    <t>Version</t>
  </si>
  <si>
    <t>2.0 (konsolidiert)</t>
  </si>
  <si>
    <t>Aufbau und Geltungsbereich</t>
  </si>
  <si>
    <t>Der Katalog umfasst beide Abschnitte des Kapitels V in einheitlicher Struktur. Abschnitt I (Art. 28–30) begründet unmittelbare Pflichten des Finanzunternehmens (FU). Abschnitt II (Art. 31–44, Überwachungsrahmen) richtet sich dagegen weit überwiegend an die ESA, die federführende Überwachungsbehörde und die zuständigen Behörden; nur einzelne Bestimmungen (insb. Art. 31, Art. 39 Abs. 7, Art. 42) betreffen das FU unmittelbar. Die Spalten 'Adressat' und 'Audit-Relevanz (FU)' machen diese Unterscheidung transparent. Bei behörden-/ESA-gerichteten Normen ist die Prüfungsfrage als Bereitschafts-/Awareness-Aspekt formuliert, nicht als Compliance-Test. Rein an die ESA gerichtete Delegationsnormen (RTS/ITS) sind nicht als eigene FU-Prüffragen enthalten, soweit sie keine FU-Pflicht begründen.</t>
  </si>
  <si>
    <t>Übersicht</t>
  </si>
  <si>
    <t>Prüffragen gesamt</t>
  </si>
  <si>
    <t>davon Relevanz 'Hoch'</t>
  </si>
  <si>
    <t>davon Relevanz 'Mittel'</t>
  </si>
  <si>
    <t>davon Relevanz 'Gering / Kontext'</t>
  </si>
  <si>
    <t>Audit-Relevanz (FU)</t>
  </si>
  <si>
    <t>Hoch</t>
  </si>
  <si>
    <t>Unmittelbare Pflicht oder erforderliche Reaktionsfähigkeit des FU – Kernprüffeld.</t>
  </si>
  <si>
    <t>Mittel</t>
  </si>
  <si>
    <t>Mittelbare Betroffenheit; vertragliche/prozessuale Vorsorge des FU erforderlich.</t>
  </si>
  <si>
    <t>Gering / Kontext</t>
  </si>
  <si>
    <t>Norm richtet sich an Behörden/ESA; für das FU primär informatorisch.</t>
  </si>
  <si>
    <t>Bewertungsskala</t>
  </si>
  <si>
    <t>Erfüllt</t>
  </si>
  <si>
    <t>Anforderung vollständig und wirksam umgesetzt; Nachweise vorhanden.</t>
  </si>
  <si>
    <t>Teilweise erfüllt</t>
  </si>
  <si>
    <t>Anforderung umgesetzt, jedoch mit Mängeln / Lücken.</t>
  </si>
  <si>
    <t>Nicht erfüllt</t>
  </si>
  <si>
    <t>Anforderung nicht oder unwirksam umgesetzt; wesentliche Feststellung.</t>
  </si>
  <si>
    <t>Nicht anwendbar</t>
  </si>
  <si>
    <t>Anforderung trifft auf das FU nicht zu (z. B. kein CTPP / Kleinstunternehmen).</t>
  </si>
  <si>
    <t>Offen</t>
  </si>
  <si>
    <t>Noch nicht abschließend beurteilt / Nachweise ausstehend.</t>
  </si>
  <si>
    <t>Nr.</t>
  </si>
  <si>
    <t>DORA-Bezug</t>
  </si>
  <si>
    <t>Adressat</t>
  </si>
  <si>
    <t>Anforderung (Soll)</t>
  </si>
  <si>
    <t>Prüfungsfrage</t>
  </si>
  <si>
    <t>Prüfungshandlung / nachzuweisende Evidenz</t>
  </si>
  <si>
    <t>Bewertung</t>
  </si>
  <si>
    <t>Feststellung / Bemerkung</t>
  </si>
  <si>
    <t>ABSCHNITT I – Schlüsselprinzipien für ein solides Management des IKT-Drittparteienrisikos (Art. 28–30)</t>
  </si>
  <si>
    <t>Artikel 28 – Allgemeine Prinzipien</t>
  </si>
  <si>
    <t>Art. 28 Abs. 1</t>
  </si>
  <si>
    <t>IKT-Drittparteienrisiko wird als integraler Bestandteil des IKT-Risikos innerhalb des IKT-Risikomanagementrahmens (Art. 6 Abs. 1) gemanagt.</t>
  </si>
  <si>
    <t>Ist das IKT-Drittparteienrisiko nachweislich in den IKT-Risikomanagementrahmen nach Art. 6 Abs. 1 integriert und nicht als isolierter Prozess geführt?</t>
  </si>
  <si>
    <t>Einsicht IKT-Risikomanagementrahmen, Risikomanagement-Leitlinien, Prozessdokumentation; Nachweis der Verzahnung.</t>
  </si>
  <si>
    <t>Art. 28 Abs. 1 a)</t>
  </si>
  <si>
    <t>Das FU bleibt trotz Auslagerung jederzeit voll verantwortlich für die Einhaltung aller regulatorischen Verpflichtungen.</t>
  </si>
  <si>
    <t>Ist sichergestellt und dokumentiert, dass die Letztverantwortung für ausgelagerte IKT-Dienstleistungen beim FU verbleibt?</t>
  </si>
  <si>
    <t>Auslagerungsleitlinie, Governance-Dokumente, Verträge; Prüfung auf Verantwortungs-/Haftungsregelungen.</t>
  </si>
  <si>
    <t>Art. 28 Abs. 1 b)</t>
  </si>
  <si>
    <t>Beim Management wird der Grundsatz der Verhältnismäßigkeit berücksichtigt (Art, Ausmaß, Komplexität, Relevanz; Kritikalität der Dienstleistungen).</t>
  </si>
  <si>
    <t>Wird der Verhältnismäßigkeitsgrundsatz nachvollziehbar angewandt (Bewertung von Art, Ausmaß, Komplexität, Kritikalität der IKT-Abhängigkeiten)?</t>
  </si>
  <si>
    <t>Risikobewertungsmethodik, Kritikalitätseinstufung, Abhängigkeitsanalyse je Dienstleister/Funktion.</t>
  </si>
  <si>
    <t>Art. 28 Abs. 2</t>
  </si>
  <si>
    <t>Existiert eine formell beschlossene, regelmäßig überprüfte Strategie für das IKT-Drittparteienrisiko, die eine Multi-Anbieter-Strategie berücksichtigt?</t>
  </si>
  <si>
    <t>Strategiedokument, Beschlussfassung, Überprüfungsnachweise; Einstufung als Kleinstunternehmen prüfen.</t>
  </si>
  <si>
    <t>Enthält die Strategie eine Leitlinie speziell für IKT-Dienstleistungen zur Unterstützung kritischer oder wichtiger Funktionen?</t>
  </si>
  <si>
    <t>Leitlinie/Policy für kritische/wichtige Funktionen; Abgleich mit der Strategie.</t>
  </si>
  <si>
    <t>Das Leitungsorgan überprüft regelmäßig die Risiken aus Verträgen zur Unterstützung kritischer/wichtiger Funktionen.</t>
  </si>
  <si>
    <t>Befasst sich das Leitungsorgan nachweislich und regelmäßig mit den Risiken der Verträge für kritische/wichtige Funktionen?</t>
  </si>
  <si>
    <t>Sitzungsprotokolle/Beschlüsse des Leitungsorgans, Vorlagen, Risikoberichte; Periodizität.</t>
  </si>
  <si>
    <t>Art. 28 Abs. 3</t>
  </si>
  <si>
    <t>Ein Informationsregister über alle IKT-Dienstleisterverträge wird auf Unternehmens-, teilkonsolidierter und konsolidierter Ebene geführt und aktualisiert.</t>
  </si>
  <si>
    <t>Wird ein vollständiges, aktuelles Informationsregister über sämtliche Verträge auf allen relevanten Konsolidierungsebenen geführt?</t>
  </si>
  <si>
    <t>Informationsregister; Vollständigkeit gegen Vertragsbestand; Pflegeprozess (ITS-Standardvorlage).</t>
  </si>
  <si>
    <t>Verträge werden dokumentiert und zwischen solchen für kritische/wichtige Funktionen und übrigen unterschieden.</t>
  </si>
  <si>
    <t>Erfolgt eine eindeutige Kennzeichnung, ob ein Vertrag kritische/wichtige Funktionen abdeckt?</t>
  </si>
  <si>
    <t>Registerfelder/Klassifizierung; Stichprobe Verträge; Konsistenz der Kritikalitätseinstufung.</t>
  </si>
  <si>
    <t>Mindestens jährliche Berichterstattung an die zuständige Behörde (neue Vereinbarungen, Dienstleisterkategorien, Vertragsarten).</t>
  </si>
  <si>
    <t>Wird der zuständigen Behörde mindestens jährlich über neue Vereinbarungen, Dienstleisterkategorien und Vertragsarten berichtet?</t>
  </si>
  <si>
    <t>Behördenmeldungen der letzten Perioden; Versanddatum; Inhaltsabgleich.</t>
  </si>
  <si>
    <t>Register wird der Behörde auf Verlangen bereitgestellt; geplante Verträge für kritische/wichtige Funktionen werden zeitnah angezeigt.</t>
  </si>
  <si>
    <t>Bestehen Prozesse zur Bereitstellung des Registers auf Anfrage und zur zeitnahen Unterrichtung über geplante bzw. neu kritisch gewordene Funktionen?</t>
  </si>
  <si>
    <t>Prozessbeschreibung, Anzeige-/Meldevorlagen, Beispiele erfolgter Unterrichtungen.</t>
  </si>
  <si>
    <t>Art. 28 Abs. 4 a)</t>
  </si>
  <si>
    <t>Vor Vertragsabschluss wird beurteilt, ob der Vertrag eine kritische oder wichtige Funktion betrifft.</t>
  </si>
  <si>
    <t>Wird vor jedem Vertragsabschluss dokumentiert beurteilt, ob die IKT-Dienstleistung eine kritische/wichtige Funktion unterstützt?</t>
  </si>
  <si>
    <t>Pre-Contract-Checkliste/Assessment; Stichprobe; Nachweis der Beurteilung.</t>
  </si>
  <si>
    <t>Art. 28 Abs. 4 b)</t>
  </si>
  <si>
    <t>Vor Vertragsabschluss wird beurteilt, ob die aufsichtsrechtlichen Bedingungen für die Auftragsvergabe erfüllt sind.</t>
  </si>
  <si>
    <t>Wird vorab geprüft, ob die aufsichtsrechtlichen Voraussetzungen für die Auslagerung erfüllt sind?</t>
  </si>
  <si>
    <t>Compliance-/Legal-Prüfvermerk; Checkliste; Stichprobe.</t>
  </si>
  <si>
    <t>Art. 28 Abs. 4 c)</t>
  </si>
  <si>
    <t>Alle relevanten Risiken werden ermittelt und bewertet, einschließlich eines möglichen Beitrags zum IKT-Konzentrationsrisiko (Art. 29).</t>
  </si>
  <si>
    <t>Werden vor Vertragsabschluss alle relevanten Risiken inkl. Konzentrationsrisiko ermittelt und bewertet?</t>
  </si>
  <si>
    <t>Risikobewertungen je Vertrag; Methodik; Konzentrationsrisiko-Analyse.</t>
  </si>
  <si>
    <t>Art. 28 Abs. 4 d)</t>
  </si>
  <si>
    <t>Wird eine dokumentierte Due-Diligence-Prüfung der Eignung potenzieller Dienstleister durchgeführt?</t>
  </si>
  <si>
    <t>Due-Diligence-Berichte, Bewertungskriterien/Scorecards, Auswahlentscheidung; Stichprobe.</t>
  </si>
  <si>
    <t>Art. 28 Abs. 4 e)</t>
  </si>
  <si>
    <t>Interessenkonflikte aus der vertraglichen Vereinbarung werden ermittelt und bewertet.</t>
  </si>
  <si>
    <t>Werden mögliche Interessenkonflikte vor Vertragsabschluss identifiziert und bewertet?</t>
  </si>
  <si>
    <t>Interessenkonflikt-Assessment, Dokumentation, ggf. Mitigationsmaßnahmen.</t>
  </si>
  <si>
    <t>Art. 28 Abs. 5</t>
  </si>
  <si>
    <t>Verträge nur mit Dienstleistern, die angemessene Informationssicherheitsstandards einhalten; bei kritischen/wichtigen Funktionen aktuellste/höchste Standards.</t>
  </si>
  <si>
    <t>Wird die Einhaltung angemessener Informationssicherheitsstandards (krit./wichtig: höchste Standards) vor Vertragsabschluss sichergestellt und nachgewiesen?</t>
  </si>
  <si>
    <t>Sicherheitsnachweise/Zertifikate (ISO 27001, SOC 2), Anforderungskatalog; Differenzierung nach Kritikalität.</t>
  </si>
  <si>
    <t>Art. 28 Abs. 6</t>
  </si>
  <si>
    <t>Zugangs-, Inspektions- und Auditrechte werden risikobasiert ausgeübt (Häufigkeit/Bereiche vorab); anerkannte Auditstandards werden eingehalten.</t>
  </si>
  <si>
    <t>Werden Audit-/Inspektionsrechte risikobasiert geplant und anerkannte Auditstandards angewandt?</t>
  </si>
  <si>
    <t>Auditplanung/-strategie, risikobasierte Priorisierung, durchgeführte Audits, referenzierte Standards.</t>
  </si>
  <si>
    <t>Bei hoher technischer Komplexität wird die ausreichende Kompetenz der Revisoren überprüft.</t>
  </si>
  <si>
    <t>Wird bei technisch komplexen Dienstleistungen die fachliche Kompetenz der Prüfer sichergestellt?</t>
  </si>
  <si>
    <t>Kompetenznachweise/Qualifikationen, Einsatzplanung, ggf. externe Spezialisten.</t>
  </si>
  <si>
    <t>Art. 28 Abs. 7 a)–d)</t>
  </si>
  <si>
    <t>Verträge sehen Kündigungsmöglichkeiten für alle Umstände nach Abs. 7 a)–d) vor (Verstoß, beeinträchtigende Umstände, Schwächen im Risikomanagement/Datenschutz, Beaufsichtigungshindernis).</t>
  </si>
  <si>
    <t>Enthalten die Verträge ausdrückliche Kündigungsrechte für sämtliche in Abs. 7 a)–d) genannten Umstände?</t>
  </si>
  <si>
    <t>Vertragsklauseln (Kündigung); Stichprobe; Abgleich aller vier Tatbestände.</t>
  </si>
  <si>
    <t>Art. 28 Abs. 8</t>
  </si>
  <si>
    <t>Für IKT-Dienstleistungen kritischer/wichtiger Funktionen bestehen Ausstiegsstrategien, die einschlägige Dienstleisterrisiken berücksichtigen.</t>
  </si>
  <si>
    <t>Existieren dokumentierte Ausstiegsstrategien für alle IKT-Dienstleistungen kritischer/wichtiger Funktionen?</t>
  </si>
  <si>
    <t>Ausstiegsstrategien je kritischer Funktion; Risikobetrachtung; Vollständigkeit gegen Register.</t>
  </si>
  <si>
    <t>Art. 28 Abs. 8 a)–c)</t>
  </si>
  <si>
    <t>Ausstieg ohne Geschäftsunterbrechung, ohne Einschränkung regulatorischer Compliance und ohne Beeinträchtigung der Kundendienstleistungen.</t>
  </si>
  <si>
    <t>Ist nachgewiesen, dass ein Ausstieg ohne Geschäftsunterbrechung, Compliance-Einschränkung und Serviceeinbußen möglich ist?</t>
  </si>
  <si>
    <t>Ausstiegsplan-Analyse, Auswirkungsbetrachtung, Belege zur Aufrechterhaltung.</t>
  </si>
  <si>
    <t>Ausstiegspläne sind umfassend, dokumentiert, gemäß Art. 4 Abs. 2 ausreichend getestet und werden regelmäßig überprüft.</t>
  </si>
  <si>
    <t>Sind die Ausstiegspläne umfassend dokumentiert, getestet und werden sie regelmäßig überprüft?</t>
  </si>
  <si>
    <t>Ausstiegspläne, Testprotokolle/-ergebnisse, Überprüfungsnachweise.</t>
  </si>
  <si>
    <t>Alternative Lösungen/Übergangspläne (sichere, vollständige Datenübertragung) sind ermittelt; angemessene Notfallmaßnahmen bestehen.</t>
  </si>
  <si>
    <t>Sind alternative Lösungen/Übergangspläne zur sicheren Datenmigration definiert und bestehen Notfallmaßnahmen?</t>
  </si>
  <si>
    <t>Übergangspläne, Datenmigrationskonzepte, Alternativanbieter, Notfallmaßnahmen/BCM-Bezug.</t>
  </si>
  <si>
    <t>Artikel 29 – Vorläufige Bewertung des IKT-Konzentrationsrisikos auf Unternehmensebene</t>
  </si>
  <si>
    <t>Art. 29 Abs. 1 a)–b)</t>
  </si>
  <si>
    <t>Bei Verträgen für kritische/wichtige Funktionen wird bewertet, ob ein schwer ersetzbarer Dienstleister entsteht oder Mehrfachverträge mit demselben/eng verbundenen Dienstleistern bestehen.</t>
  </si>
  <si>
    <t>Wird vor Abschluss geprüft, ob ein schwer ersetzbarer Anbieter oder eine Anbieterkonzentration durch Mehrfachverträge entsteht?</t>
  </si>
  <si>
    <t>Konzentrationsrisiko-Analyse, Marktverfügbarkeit, Mapping verbundener Dienstleister.</t>
  </si>
  <si>
    <t>Finanz-
unternehmen</t>
  </si>
  <si>
    <t>Finanzunternehmen beschließen eine Strategie für das IKT-Drittparteienrisiko, überprüfen sie regelmäßig und berücksichtigen ggf. eine Multi-Anbieter-Strategie (Art. 6 Abs. 9).</t>
  </si>
  <si>
    <t>Die Strategie zum IKT-Drittparteienrisiko umfasst eine Leitlinie für die Nutzung von IKT-Dienstleistungen zur Unterstützung kritischer oder wichtiger Funktionen.</t>
  </si>
  <si>
    <t>Bei potenziellen IKT-Dienstleistern wird der gebotenen Sorgfaltspflicht (Due Diligence) nachgekommen und die Eignung sichergestellt.</t>
  </si>
  <si>
    <t>Audit-
Relevanz (FU)</t>
  </si>
  <si>
    <t>Den vollständigen Inhalt in Word- oder Excel-Format erhalten Sie gerne auf Anfrage.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</si>
</sst>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8"/>
      <color rgb="FF1F3864"/>
      <name val="Arial"/>
      <family val="2"/>
    </font>
    <font>
      <b/>
      <sz val="13"/>
      <color rgb="FF2E75B6"/>
      <name val="Arial"/>
      <family val="2"/>
    </font>
    <font>
      <i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1F3864"/>
      <name val="Arial"/>
      <family val="2"/>
    </font>
    <font>
      <i/>
      <sz val="9"/>
      <color rgb="FF595959"/>
      <name val="Arial"/>
      <family val="2"/>
    </font>
    <font>
      <b/>
      <sz val="10"/>
      <color rgb="FFFFFFFF"/>
      <name val="Arial"/>
      <family val="2"/>
    </font>
    <font>
      <b/>
      <sz val="11"/>
      <color rgb="FFFFFFFF"/>
      <name val="Arial"/>
      <family val="2"/>
    </font>
    <font>
      <b/>
      <sz val="10"/>
      <color rgb="FF2E75B6"/>
      <name val="Arial"/>
      <family val="2"/>
    </font>
    <font>
      <b/>
      <sz val="10"/>
      <color rgb="FF40404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CE4D6"/>
        <bgColor rgb="FFFFF2CC"/>
      </patternFill>
    </fill>
    <fill>
      <patternFill patternType="solid">
        <fgColor rgb="FFFFF2CC"/>
        <bgColor rgb="FFFCE4D6"/>
      </patternFill>
    </fill>
    <fill>
      <patternFill patternType="solid">
        <fgColor rgb="FFEDEDED"/>
        <bgColor rgb="FFF2F2F2"/>
      </patternFill>
    </fill>
    <fill>
      <patternFill patternType="solid">
        <fgColor rgb="FF1F3864"/>
        <bgColor rgb="FF333399"/>
      </patternFill>
    </fill>
    <fill>
      <patternFill patternType="solid">
        <fgColor rgb="FF2E75B6"/>
        <bgColor rgb="FF0066CC"/>
      </patternFill>
    </fill>
    <fill>
      <patternFill patternType="solid">
        <fgColor rgb="FFBDD7EE"/>
        <bgColor rgb="FF99CCFF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DEDED"/>
      </patternFill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1" xfId="0" applyFont="1" applyBorder="1" applyAlignment="1"/>
    <xf numFmtId="0" fontId="7" fillId="0" borderId="0" xfId="0" applyFont="1" applyAlignment="1"/>
    <xf numFmtId="0" fontId="6" fillId="0" borderId="0" xfId="0" applyFont="1" applyAlignment="1"/>
    <xf numFmtId="0" fontId="5" fillId="2" borderId="2" xfId="0" applyFont="1" applyFill="1" applyBorder="1" applyAlignment="1"/>
    <xf numFmtId="0" fontId="5" fillId="3" borderId="2" xfId="0" applyFont="1" applyFill="1" applyBorder="1" applyAlignment="1"/>
    <xf numFmtId="0" fontId="5" fillId="4" borderId="2" xfId="0" applyFont="1" applyFill="1" applyBorder="1" applyAlignment="1"/>
    <xf numFmtId="0" fontId="9" fillId="5" borderId="2" xfId="0" applyFont="1" applyFill="1" applyBorder="1" applyAlignment="1">
      <alignment horizontal="center" vertical="top" wrapText="1"/>
    </xf>
    <xf numFmtId="0" fontId="6" fillId="8" borderId="2" xfId="0" applyFont="1" applyFill="1" applyBorder="1" applyAlignment="1">
      <alignment horizontal="center" vertical="top" wrapText="1"/>
    </xf>
    <xf numFmtId="0" fontId="11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  <xf numFmtId="0" fontId="12" fillId="2" borderId="2" xfId="0" applyFont="1" applyFill="1" applyBorder="1" applyAlignment="1">
      <alignment horizontal="center" vertical="top" wrapText="1"/>
    </xf>
    <xf numFmtId="0" fontId="6" fillId="9" borderId="2" xfId="0" applyFont="1" applyFill="1" applyBorder="1" applyAlignment="1">
      <alignment horizontal="center" vertical="top" wrapText="1"/>
    </xf>
    <xf numFmtId="0" fontId="11" fillId="9" borderId="2" xfId="0" applyFont="1" applyFill="1" applyBorder="1" applyAlignment="1">
      <alignment vertical="top" wrapText="1"/>
    </xf>
    <xf numFmtId="0" fontId="6" fillId="9" borderId="2" xfId="0" applyFont="1" applyFill="1" applyBorder="1" applyAlignment="1">
      <alignment vertical="top" wrapText="1"/>
    </xf>
    <xf numFmtId="0" fontId="12" fillId="3" borderId="2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vertical="top" wrapText="1"/>
    </xf>
    <xf numFmtId="0" fontId="1" fillId="10" borderId="2" xfId="0" applyFont="1" applyFill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7" fillId="7" borderId="2" xfId="0" applyFont="1" applyFill="1" applyBorder="1" applyAlignment="1">
      <alignment horizontal="left" vertical="center"/>
    </xf>
    <xf numFmtId="0" fontId="10" fillId="6" borderId="2" xfId="0" applyFont="1" applyFill="1" applyBorder="1" applyAlignment="1">
      <alignment horizontal="left" vertical="center"/>
    </xf>
    <xf numFmtId="0" fontId="11" fillId="9" borderId="2" xfId="0" applyFont="1" applyFill="1" applyBorder="1" applyAlignment="1">
      <alignment horizontal="center" vertical="top" wrapText="1"/>
    </xf>
    <xf numFmtId="0" fontId="11" fillId="8" borderId="2" xfId="0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ED"/>
      <rgbColor rgb="FFCCFFCC"/>
      <rgbColor rgb="FFFFFF99"/>
      <rgbColor rgb="FF99CCFF"/>
      <rgbColor rgb="FFFF99CC"/>
      <rgbColor rgb="FFCC99FF"/>
      <rgbColor rgb="FFFCE4D6"/>
      <rgbColor rgb="FF2E75B6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38"/>
  <sheetViews>
    <sheetView showGridLines="0" topLeftCell="A162" zoomScaleNormal="100" workbookViewId="0"/>
  </sheetViews>
  <sheetFormatPr baseColWidth="10" defaultColWidth="8.6328125" defaultRowHeight="14.5" x14ac:dyDescent="0.35"/>
  <cols>
    <col min="1" max="1" width="3" style="1" customWidth="1"/>
    <col min="2" max="2" width="30" style="1" customWidth="1"/>
    <col min="3" max="3" width="80" style="1" customWidth="1"/>
  </cols>
  <sheetData>
    <row r="2" spans="2:3" ht="21.75" customHeight="1" x14ac:dyDescent="0.5">
      <c r="B2" s="2" t="s">
        <v>0</v>
      </c>
    </row>
    <row r="3" spans="2:3" ht="15.75" customHeight="1" x14ac:dyDescent="0.35">
      <c r="B3" s="3" t="s">
        <v>1</v>
      </c>
    </row>
    <row r="4" spans="2:3" ht="15" customHeight="1" x14ac:dyDescent="0.35">
      <c r="B4" s="4" t="s">
        <v>2</v>
      </c>
    </row>
    <row r="6" spans="2:3" ht="15" customHeight="1" x14ac:dyDescent="0.35">
      <c r="B6" s="5" t="s">
        <v>3</v>
      </c>
      <c r="C6" s="6" t="s">
        <v>4</v>
      </c>
    </row>
    <row r="7" spans="2:3" ht="15" customHeight="1" x14ac:dyDescent="0.35">
      <c r="B7" s="5" t="s">
        <v>5</v>
      </c>
      <c r="C7" s="6" t="s">
        <v>6</v>
      </c>
    </row>
    <row r="8" spans="2:3" ht="15" customHeight="1" x14ac:dyDescent="0.35">
      <c r="B8" s="5" t="s">
        <v>7</v>
      </c>
      <c r="C8" s="6"/>
    </row>
    <row r="9" spans="2:3" ht="15" customHeight="1" x14ac:dyDescent="0.35">
      <c r="B9" s="5" t="s">
        <v>8</v>
      </c>
      <c r="C9" s="6"/>
    </row>
    <row r="10" spans="2:3" ht="15" customHeight="1" x14ac:dyDescent="0.35">
      <c r="B10" s="5" t="s">
        <v>9</v>
      </c>
      <c r="C10" s="6"/>
    </row>
    <row r="11" spans="2:3" ht="15" customHeight="1" x14ac:dyDescent="0.35">
      <c r="B11" s="5" t="s">
        <v>10</v>
      </c>
      <c r="C11" s="6"/>
    </row>
    <row r="12" spans="2:3" ht="15" customHeight="1" x14ac:dyDescent="0.35">
      <c r="B12" s="5" t="s">
        <v>11</v>
      </c>
      <c r="C12" s="6" t="s">
        <v>12</v>
      </c>
    </row>
    <row r="14" spans="2:3" ht="15" customHeight="1" x14ac:dyDescent="0.35">
      <c r="B14" s="7" t="s">
        <v>13</v>
      </c>
    </row>
    <row r="15" spans="2:3" ht="15" customHeight="1" x14ac:dyDescent="0.35">
      <c r="B15" s="23" t="s">
        <v>14</v>
      </c>
      <c r="C15" s="23"/>
    </row>
    <row r="16" spans="2:3" ht="15" customHeight="1" x14ac:dyDescent="0.35">
      <c r="B16" s="23"/>
      <c r="C16" s="23"/>
    </row>
    <row r="17" spans="2:3" ht="15" customHeight="1" x14ac:dyDescent="0.35">
      <c r="B17" s="23"/>
      <c r="C17" s="23"/>
    </row>
    <row r="18" spans="2:3" ht="15" customHeight="1" x14ac:dyDescent="0.35">
      <c r="B18" s="23"/>
      <c r="C18" s="23"/>
    </row>
    <row r="19" spans="2:3" ht="15" customHeight="1" x14ac:dyDescent="0.35">
      <c r="B19" s="23"/>
      <c r="C19" s="23"/>
    </row>
    <row r="20" spans="2:3" ht="15" customHeight="1" x14ac:dyDescent="0.35">
      <c r="B20" s="23"/>
      <c r="C20" s="23"/>
    </row>
    <row r="22" spans="2:3" ht="15" customHeight="1" x14ac:dyDescent="0.35">
      <c r="B22" s="7" t="s">
        <v>15</v>
      </c>
    </row>
    <row r="23" spans="2:3" ht="15" customHeight="1" x14ac:dyDescent="0.35">
      <c r="B23" s="5" t="s">
        <v>16</v>
      </c>
      <c r="C23" s="8">
        <f>COUNT(Prüfungskatalog!A2:A139)</f>
        <v>24</v>
      </c>
    </row>
    <row r="24" spans="2:3" ht="15" customHeight="1" x14ac:dyDescent="0.35">
      <c r="B24" s="9" t="s">
        <v>17</v>
      </c>
      <c r="C24" s="8">
        <f>COUNTIF(Prüfungskatalog!D2:D139,"Hoch")</f>
        <v>21</v>
      </c>
    </row>
    <row r="25" spans="2:3" ht="15" customHeight="1" x14ac:dyDescent="0.35">
      <c r="B25" s="10" t="s">
        <v>18</v>
      </c>
      <c r="C25" s="8">
        <f>COUNTIF(Prüfungskatalog!D2:D139,"Mittel")</f>
        <v>3</v>
      </c>
    </row>
    <row r="26" spans="2:3" ht="15" customHeight="1" x14ac:dyDescent="0.35">
      <c r="B26" s="11" t="s">
        <v>19</v>
      </c>
      <c r="C26" s="8">
        <f>COUNTIF(Prüfungskatalog!D2:D139,"Gering / Kontext")</f>
        <v>0</v>
      </c>
    </row>
    <row r="28" spans="2:3" ht="15" customHeight="1" x14ac:dyDescent="0.35">
      <c r="B28" s="7" t="s">
        <v>20</v>
      </c>
    </row>
    <row r="29" spans="2:3" ht="15" customHeight="1" x14ac:dyDescent="0.35">
      <c r="B29" s="9" t="s">
        <v>21</v>
      </c>
      <c r="C29" s="8" t="s">
        <v>22</v>
      </c>
    </row>
    <row r="30" spans="2:3" ht="15" customHeight="1" x14ac:dyDescent="0.35">
      <c r="B30" s="10" t="s">
        <v>23</v>
      </c>
      <c r="C30" s="8" t="s">
        <v>24</v>
      </c>
    </row>
    <row r="31" spans="2:3" ht="15" customHeight="1" x14ac:dyDescent="0.35">
      <c r="B31" s="11" t="s">
        <v>25</v>
      </c>
      <c r="C31" s="8" t="s">
        <v>26</v>
      </c>
    </row>
    <row r="33" spans="2:3" ht="15" customHeight="1" x14ac:dyDescent="0.35">
      <c r="B33" s="7" t="s">
        <v>27</v>
      </c>
    </row>
    <row r="34" spans="2:3" ht="15" customHeight="1" x14ac:dyDescent="0.35">
      <c r="B34" s="5" t="s">
        <v>28</v>
      </c>
      <c r="C34" s="8" t="s">
        <v>29</v>
      </c>
    </row>
    <row r="35" spans="2:3" ht="15" customHeight="1" x14ac:dyDescent="0.35">
      <c r="B35" s="5" t="s">
        <v>30</v>
      </c>
      <c r="C35" s="8" t="s">
        <v>31</v>
      </c>
    </row>
    <row r="36" spans="2:3" ht="15" customHeight="1" x14ac:dyDescent="0.35">
      <c r="B36" s="5" t="s">
        <v>32</v>
      </c>
      <c r="C36" s="8" t="s">
        <v>33</v>
      </c>
    </row>
    <row r="37" spans="2:3" ht="15" customHeight="1" x14ac:dyDescent="0.35">
      <c r="B37" s="5" t="s">
        <v>34</v>
      </c>
      <c r="C37" s="8" t="s">
        <v>35</v>
      </c>
    </row>
    <row r="38" spans="2:3" ht="15" customHeight="1" x14ac:dyDescent="0.35">
      <c r="B38" s="5" t="s">
        <v>36</v>
      </c>
      <c r="C38" s="8" t="s">
        <v>37</v>
      </c>
    </row>
  </sheetData>
  <mergeCells count="1">
    <mergeCell ref="B15:C20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showGridLines="0" tabSelected="1" zoomScaleNormal="100" workbookViewId="0">
      <pane ySplit="1" topLeftCell="A2" activePane="bottomLeft" state="frozen"/>
      <selection pane="bottomLeft" activeCell="A29" sqref="A29"/>
    </sheetView>
  </sheetViews>
  <sheetFormatPr baseColWidth="10" defaultColWidth="8.6328125" defaultRowHeight="14.5" x14ac:dyDescent="0.35"/>
  <cols>
    <col min="1" max="1" width="6" style="1" customWidth="1"/>
    <col min="2" max="2" width="16" style="1" customWidth="1"/>
    <col min="3" max="3" width="21.6328125" style="1" bestFit="1" customWidth="1"/>
    <col min="4" max="4" width="15.1796875" style="1" customWidth="1"/>
    <col min="5" max="5" width="40" style="1" customWidth="1"/>
    <col min="6" max="6" width="52" style="1" customWidth="1"/>
    <col min="7" max="7" width="46" style="1" customWidth="1"/>
    <col min="8" max="8" width="16" style="1" customWidth="1"/>
    <col min="9" max="9" width="34" style="1" customWidth="1"/>
  </cols>
  <sheetData>
    <row r="1" spans="1:9" ht="31.5" customHeight="1" x14ac:dyDescent="0.35">
      <c r="A1" s="12" t="s">
        <v>38</v>
      </c>
      <c r="B1" s="12" t="s">
        <v>39</v>
      </c>
      <c r="C1" s="12" t="s">
        <v>40</v>
      </c>
      <c r="D1" s="12" t="s">
        <v>138</v>
      </c>
      <c r="E1" s="12" t="s">
        <v>41</v>
      </c>
      <c r="F1" s="12" t="s">
        <v>42</v>
      </c>
      <c r="G1" s="12" t="s">
        <v>43</v>
      </c>
      <c r="H1" s="12" t="s">
        <v>44</v>
      </c>
      <c r="I1" s="12" t="s">
        <v>45</v>
      </c>
    </row>
    <row r="2" spans="1:9" ht="24" customHeight="1" x14ac:dyDescent="0.35">
      <c r="A2" s="25" t="s">
        <v>46</v>
      </c>
      <c r="B2" s="25"/>
      <c r="C2" s="25"/>
      <c r="D2" s="25"/>
      <c r="E2" s="25"/>
      <c r="F2" s="25"/>
      <c r="G2" s="25"/>
      <c r="H2" s="25"/>
      <c r="I2" s="25"/>
    </row>
    <row r="3" spans="1:9" ht="21.75" customHeight="1" x14ac:dyDescent="0.35">
      <c r="A3" s="24" t="s">
        <v>47</v>
      </c>
      <c r="B3" s="24"/>
      <c r="C3" s="24"/>
      <c r="D3" s="24"/>
      <c r="E3" s="24"/>
      <c r="F3" s="24"/>
      <c r="G3" s="24"/>
      <c r="H3" s="24"/>
      <c r="I3" s="24"/>
    </row>
    <row r="4" spans="1:9" ht="69.75" customHeight="1" x14ac:dyDescent="0.35">
      <c r="A4" s="13">
        <v>1</v>
      </c>
      <c r="B4" s="14" t="s">
        <v>48</v>
      </c>
      <c r="C4" s="21" t="s">
        <v>134</v>
      </c>
      <c r="D4" s="16" t="s">
        <v>21</v>
      </c>
      <c r="E4" s="15" t="s">
        <v>49</v>
      </c>
      <c r="F4" s="15" t="s">
        <v>50</v>
      </c>
      <c r="G4" s="15" t="s">
        <v>51</v>
      </c>
      <c r="H4" s="13"/>
      <c r="I4" s="15"/>
    </row>
    <row r="5" spans="1:9" ht="69.75" customHeight="1" x14ac:dyDescent="0.35">
      <c r="A5" s="17">
        <v>2</v>
      </c>
      <c r="B5" s="18" t="s">
        <v>52</v>
      </c>
      <c r="C5" s="21" t="s">
        <v>134</v>
      </c>
      <c r="D5" s="16" t="s">
        <v>21</v>
      </c>
      <c r="E5" s="19" t="s">
        <v>53</v>
      </c>
      <c r="F5" s="19" t="s">
        <v>54</v>
      </c>
      <c r="G5" s="19" t="s">
        <v>55</v>
      </c>
      <c r="H5" s="17"/>
      <c r="I5" s="19"/>
    </row>
    <row r="6" spans="1:9" ht="69.75" customHeight="1" x14ac:dyDescent="0.35">
      <c r="A6" s="13">
        <v>3</v>
      </c>
      <c r="B6" s="14" t="s">
        <v>56</v>
      </c>
      <c r="C6" s="21" t="s">
        <v>134</v>
      </c>
      <c r="D6" s="20" t="s">
        <v>23</v>
      </c>
      <c r="E6" s="15" t="s">
        <v>57</v>
      </c>
      <c r="F6" s="15" t="s">
        <v>58</v>
      </c>
      <c r="G6" s="15" t="s">
        <v>59</v>
      </c>
      <c r="H6" s="13"/>
      <c r="I6" s="15"/>
    </row>
    <row r="7" spans="1:9" ht="69.75" customHeight="1" x14ac:dyDescent="0.35">
      <c r="A7" s="26">
        <v>4</v>
      </c>
      <c r="B7" s="18" t="s">
        <v>60</v>
      </c>
      <c r="C7" s="21" t="s">
        <v>134</v>
      </c>
      <c r="D7" s="16" t="s">
        <v>21</v>
      </c>
      <c r="E7" s="22" t="s">
        <v>135</v>
      </c>
      <c r="F7" s="19" t="s">
        <v>61</v>
      </c>
      <c r="G7" s="19" t="s">
        <v>62</v>
      </c>
      <c r="H7" s="17"/>
      <c r="I7" s="19"/>
    </row>
    <row r="8" spans="1:9" ht="69.75" customHeight="1" x14ac:dyDescent="0.35">
      <c r="A8" s="27">
        <v>5</v>
      </c>
      <c r="B8" s="14" t="s">
        <v>60</v>
      </c>
      <c r="C8" s="21" t="s">
        <v>134</v>
      </c>
      <c r="D8" s="16" t="s">
        <v>21</v>
      </c>
      <c r="E8" s="21" t="s">
        <v>136</v>
      </c>
      <c r="F8" s="15" t="s">
        <v>63</v>
      </c>
      <c r="G8" s="15" t="s">
        <v>64</v>
      </c>
      <c r="H8" s="13"/>
      <c r="I8" s="15"/>
    </row>
    <row r="9" spans="1:9" ht="69.75" customHeight="1" x14ac:dyDescent="0.35">
      <c r="A9" s="17">
        <v>6</v>
      </c>
      <c r="B9" s="18" t="s">
        <v>60</v>
      </c>
      <c r="C9" s="21" t="s">
        <v>134</v>
      </c>
      <c r="D9" s="16" t="s">
        <v>21</v>
      </c>
      <c r="E9" s="19" t="s">
        <v>65</v>
      </c>
      <c r="F9" s="19" t="s">
        <v>66</v>
      </c>
      <c r="G9" s="19" t="s">
        <v>67</v>
      </c>
      <c r="H9" s="17"/>
      <c r="I9" s="19"/>
    </row>
    <row r="10" spans="1:9" ht="69.75" customHeight="1" x14ac:dyDescent="0.35">
      <c r="A10" s="13">
        <v>7</v>
      </c>
      <c r="B10" s="14" t="s">
        <v>68</v>
      </c>
      <c r="C10" s="21" t="s">
        <v>134</v>
      </c>
      <c r="D10" s="16" t="s">
        <v>21</v>
      </c>
      <c r="E10" s="15" t="s">
        <v>69</v>
      </c>
      <c r="F10" s="15" t="s">
        <v>70</v>
      </c>
      <c r="G10" s="15" t="s">
        <v>71</v>
      </c>
      <c r="H10" s="13"/>
      <c r="I10" s="15"/>
    </row>
    <row r="11" spans="1:9" ht="69.75" customHeight="1" x14ac:dyDescent="0.35">
      <c r="A11" s="17">
        <v>8</v>
      </c>
      <c r="B11" s="18" t="s">
        <v>68</v>
      </c>
      <c r="C11" s="21" t="s">
        <v>134</v>
      </c>
      <c r="D11" s="16" t="s">
        <v>21</v>
      </c>
      <c r="E11" s="19" t="s">
        <v>72</v>
      </c>
      <c r="F11" s="19" t="s">
        <v>73</v>
      </c>
      <c r="G11" s="19" t="s">
        <v>74</v>
      </c>
      <c r="H11" s="17"/>
      <c r="I11" s="19"/>
    </row>
    <row r="12" spans="1:9" ht="69.75" customHeight="1" x14ac:dyDescent="0.35">
      <c r="A12" s="13">
        <v>9</v>
      </c>
      <c r="B12" s="14" t="s">
        <v>68</v>
      </c>
      <c r="C12" s="21" t="s">
        <v>134</v>
      </c>
      <c r="D12" s="16" t="s">
        <v>21</v>
      </c>
      <c r="E12" s="15" t="s">
        <v>75</v>
      </c>
      <c r="F12" s="15" t="s">
        <v>76</v>
      </c>
      <c r="G12" s="15" t="s">
        <v>77</v>
      </c>
      <c r="H12" s="13"/>
      <c r="I12" s="15"/>
    </row>
    <row r="13" spans="1:9" ht="69.75" customHeight="1" x14ac:dyDescent="0.35">
      <c r="A13" s="17">
        <v>10</v>
      </c>
      <c r="B13" s="18" t="s">
        <v>68</v>
      </c>
      <c r="C13" s="21" t="s">
        <v>134</v>
      </c>
      <c r="D13" s="16" t="s">
        <v>21</v>
      </c>
      <c r="E13" s="19" t="s">
        <v>78</v>
      </c>
      <c r="F13" s="19" t="s">
        <v>79</v>
      </c>
      <c r="G13" s="19" t="s">
        <v>80</v>
      </c>
      <c r="H13" s="17"/>
      <c r="I13" s="19"/>
    </row>
    <row r="14" spans="1:9" ht="69.75" customHeight="1" x14ac:dyDescent="0.35">
      <c r="A14" s="13">
        <v>11</v>
      </c>
      <c r="B14" s="14" t="s">
        <v>81</v>
      </c>
      <c r="C14" s="21" t="s">
        <v>134</v>
      </c>
      <c r="D14" s="16" t="s">
        <v>21</v>
      </c>
      <c r="E14" s="15" t="s">
        <v>82</v>
      </c>
      <c r="F14" s="15" t="s">
        <v>83</v>
      </c>
      <c r="G14" s="15" t="s">
        <v>84</v>
      </c>
      <c r="H14" s="13"/>
      <c r="I14" s="15"/>
    </row>
    <row r="15" spans="1:9" ht="69.75" customHeight="1" x14ac:dyDescent="0.35">
      <c r="A15" s="17">
        <v>12</v>
      </c>
      <c r="B15" s="18" t="s">
        <v>85</v>
      </c>
      <c r="C15" s="21" t="s">
        <v>134</v>
      </c>
      <c r="D15" s="16" t="s">
        <v>21</v>
      </c>
      <c r="E15" s="19" t="s">
        <v>86</v>
      </c>
      <c r="F15" s="19" t="s">
        <v>87</v>
      </c>
      <c r="G15" s="19" t="s">
        <v>88</v>
      </c>
      <c r="H15" s="17"/>
      <c r="I15" s="19"/>
    </row>
    <row r="16" spans="1:9" ht="69.75" customHeight="1" x14ac:dyDescent="0.35">
      <c r="A16" s="13">
        <v>13</v>
      </c>
      <c r="B16" s="14" t="s">
        <v>89</v>
      </c>
      <c r="C16" s="21" t="s">
        <v>134</v>
      </c>
      <c r="D16" s="16" t="s">
        <v>21</v>
      </c>
      <c r="E16" s="15" t="s">
        <v>90</v>
      </c>
      <c r="F16" s="15" t="s">
        <v>91</v>
      </c>
      <c r="G16" s="15" t="s">
        <v>92</v>
      </c>
      <c r="H16" s="13"/>
      <c r="I16" s="15"/>
    </row>
    <row r="17" spans="1:9" ht="69.75" customHeight="1" x14ac:dyDescent="0.35">
      <c r="A17" s="18">
        <v>14</v>
      </c>
      <c r="B17" s="18" t="s">
        <v>93</v>
      </c>
      <c r="C17" s="21" t="s">
        <v>134</v>
      </c>
      <c r="D17" s="16" t="s">
        <v>21</v>
      </c>
      <c r="E17" s="22" t="s">
        <v>137</v>
      </c>
      <c r="F17" s="19" t="s">
        <v>94</v>
      </c>
      <c r="G17" s="19" t="s">
        <v>95</v>
      </c>
      <c r="H17" s="17"/>
      <c r="I17" s="19"/>
    </row>
    <row r="18" spans="1:9" ht="69.75" customHeight="1" x14ac:dyDescent="0.35">
      <c r="A18" s="13">
        <v>15</v>
      </c>
      <c r="B18" s="14" t="s">
        <v>96</v>
      </c>
      <c r="C18" s="21" t="s">
        <v>134</v>
      </c>
      <c r="D18" s="20" t="s">
        <v>23</v>
      </c>
      <c r="E18" s="15" t="s">
        <v>97</v>
      </c>
      <c r="F18" s="15" t="s">
        <v>98</v>
      </c>
      <c r="G18" s="15" t="s">
        <v>99</v>
      </c>
      <c r="H18" s="13"/>
      <c r="I18" s="15"/>
    </row>
    <row r="19" spans="1:9" ht="69.75" customHeight="1" x14ac:dyDescent="0.35">
      <c r="A19" s="17">
        <v>16</v>
      </c>
      <c r="B19" s="18" t="s">
        <v>100</v>
      </c>
      <c r="C19" s="21" t="s">
        <v>134</v>
      </c>
      <c r="D19" s="16" t="s">
        <v>21</v>
      </c>
      <c r="E19" s="19" t="s">
        <v>101</v>
      </c>
      <c r="F19" s="19" t="s">
        <v>102</v>
      </c>
      <c r="G19" s="19" t="s">
        <v>103</v>
      </c>
      <c r="H19" s="17"/>
      <c r="I19" s="19"/>
    </row>
    <row r="20" spans="1:9" ht="69.75" customHeight="1" x14ac:dyDescent="0.35">
      <c r="A20" s="13">
        <v>17</v>
      </c>
      <c r="B20" s="14" t="s">
        <v>104</v>
      </c>
      <c r="C20" s="21" t="s">
        <v>134</v>
      </c>
      <c r="D20" s="16" t="s">
        <v>21</v>
      </c>
      <c r="E20" s="15" t="s">
        <v>105</v>
      </c>
      <c r="F20" s="15" t="s">
        <v>106</v>
      </c>
      <c r="G20" s="15" t="s">
        <v>107</v>
      </c>
      <c r="H20" s="13"/>
      <c r="I20" s="15"/>
    </row>
    <row r="21" spans="1:9" ht="69.75" customHeight="1" x14ac:dyDescent="0.35">
      <c r="A21" s="17">
        <v>18</v>
      </c>
      <c r="B21" s="18" t="s">
        <v>104</v>
      </c>
      <c r="C21" s="21" t="s">
        <v>134</v>
      </c>
      <c r="D21" s="20" t="s">
        <v>23</v>
      </c>
      <c r="E21" s="19" t="s">
        <v>108</v>
      </c>
      <c r="F21" s="19" t="s">
        <v>109</v>
      </c>
      <c r="G21" s="19" t="s">
        <v>110</v>
      </c>
      <c r="H21" s="17"/>
      <c r="I21" s="19"/>
    </row>
    <row r="22" spans="1:9" ht="69.75" customHeight="1" x14ac:dyDescent="0.35">
      <c r="A22" s="13">
        <v>19</v>
      </c>
      <c r="B22" s="14" t="s">
        <v>111</v>
      </c>
      <c r="C22" s="21" t="s">
        <v>134</v>
      </c>
      <c r="D22" s="16" t="s">
        <v>21</v>
      </c>
      <c r="E22" s="15" t="s">
        <v>112</v>
      </c>
      <c r="F22" s="15" t="s">
        <v>113</v>
      </c>
      <c r="G22" s="15" t="s">
        <v>114</v>
      </c>
      <c r="H22" s="13"/>
      <c r="I22" s="15"/>
    </row>
    <row r="23" spans="1:9" ht="69.75" customHeight="1" x14ac:dyDescent="0.35">
      <c r="A23" s="17">
        <v>20</v>
      </c>
      <c r="B23" s="18" t="s">
        <v>115</v>
      </c>
      <c r="C23" s="21" t="s">
        <v>134</v>
      </c>
      <c r="D23" s="16" t="s">
        <v>21</v>
      </c>
      <c r="E23" s="19" t="s">
        <v>116</v>
      </c>
      <c r="F23" s="19" t="s">
        <v>117</v>
      </c>
      <c r="G23" s="19" t="s">
        <v>118</v>
      </c>
      <c r="H23" s="17"/>
      <c r="I23" s="19"/>
    </row>
    <row r="24" spans="1:9" ht="69.75" customHeight="1" x14ac:dyDescent="0.35">
      <c r="A24" s="13">
        <v>21</v>
      </c>
      <c r="B24" s="14" t="s">
        <v>119</v>
      </c>
      <c r="C24" s="21" t="s">
        <v>134</v>
      </c>
      <c r="D24" s="16" t="s">
        <v>21</v>
      </c>
      <c r="E24" s="15" t="s">
        <v>120</v>
      </c>
      <c r="F24" s="15" t="s">
        <v>121</v>
      </c>
      <c r="G24" s="15" t="s">
        <v>122</v>
      </c>
      <c r="H24" s="13"/>
      <c r="I24" s="15"/>
    </row>
    <row r="25" spans="1:9" ht="69.75" customHeight="1" x14ac:dyDescent="0.35">
      <c r="A25" s="17">
        <v>22</v>
      </c>
      <c r="B25" s="18" t="s">
        <v>115</v>
      </c>
      <c r="C25" s="21" t="s">
        <v>134</v>
      </c>
      <c r="D25" s="16" t="s">
        <v>21</v>
      </c>
      <c r="E25" s="19" t="s">
        <v>123</v>
      </c>
      <c r="F25" s="19" t="s">
        <v>124</v>
      </c>
      <c r="G25" s="19" t="s">
        <v>125</v>
      </c>
      <c r="H25" s="17"/>
      <c r="I25" s="19"/>
    </row>
    <row r="26" spans="1:9" ht="69.75" customHeight="1" x14ac:dyDescent="0.35">
      <c r="A26" s="13">
        <v>23</v>
      </c>
      <c r="B26" s="14" t="s">
        <v>115</v>
      </c>
      <c r="C26" s="21" t="s">
        <v>134</v>
      </c>
      <c r="D26" s="16" t="s">
        <v>21</v>
      </c>
      <c r="E26" s="15" t="s">
        <v>126</v>
      </c>
      <c r="F26" s="15" t="s">
        <v>127</v>
      </c>
      <c r="G26" s="15" t="s">
        <v>128</v>
      </c>
      <c r="H26" s="13"/>
      <c r="I26" s="15"/>
    </row>
    <row r="27" spans="1:9" ht="21.75" customHeight="1" x14ac:dyDescent="0.35">
      <c r="A27" s="24" t="s">
        <v>129</v>
      </c>
      <c r="B27" s="24"/>
      <c r="C27" s="24"/>
      <c r="D27" s="24"/>
      <c r="E27" s="24"/>
      <c r="F27" s="24"/>
      <c r="G27" s="24"/>
      <c r="H27" s="24"/>
      <c r="I27" s="24"/>
    </row>
    <row r="28" spans="1:9" ht="69.75" customHeight="1" x14ac:dyDescent="0.35">
      <c r="A28" s="17">
        <v>24</v>
      </c>
      <c r="B28" s="18" t="s">
        <v>130</v>
      </c>
      <c r="C28" s="21" t="s">
        <v>134</v>
      </c>
      <c r="D28" s="16" t="s">
        <v>21</v>
      </c>
      <c r="E28" s="19" t="s">
        <v>131</v>
      </c>
      <c r="F28" s="19" t="s">
        <v>132</v>
      </c>
      <c r="G28" s="19" t="s">
        <v>133</v>
      </c>
      <c r="H28" s="17"/>
      <c r="I28" s="19"/>
    </row>
    <row r="29" spans="1:9" x14ac:dyDescent="0.35">
      <c r="A29" s="1" t="s">
        <v>139</v>
      </c>
    </row>
  </sheetData>
  <mergeCells count="3">
    <mergeCell ref="A2:I2"/>
    <mergeCell ref="A3:I3"/>
    <mergeCell ref="A27:I27"/>
  </mergeCells>
  <dataValidations count="1">
    <dataValidation type="list" allowBlank="1" sqref="H2:H28" xr:uid="{00000000-0002-0000-0100-000000000000}">
      <formula1>"Erfüllt,Teilweise erfüllt,Nicht erfüllt,Nicht anwendbar,Offen"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Prüfungskatalog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Karl Josef Schiffhauer</cp:lastModifiedBy>
  <cp:revision>0</cp:revision>
  <dcterms:created xsi:type="dcterms:W3CDTF">2026-05-29T10:35:52Z</dcterms:created>
  <dcterms:modified xsi:type="dcterms:W3CDTF">2026-08-09T11:21:56Z</dcterms:modified>
  <dc:language>en-US</dc:language>
</cp:coreProperties>
</file>